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einbau\Abteilung Weinbau\KIP Broschüren\2020\"/>
    </mc:Choice>
  </mc:AlternateContent>
  <bookViews>
    <workbookView xWindow="0" yWindow="0" windowWidth="21600" windowHeight="8055"/>
  </bookViews>
  <sheets>
    <sheet name="asdf" sheetId="6" r:id="rId1"/>
  </sheets>
  <definedNames>
    <definedName name="_xlnm.Print_Area" localSheetId="0">asdf!$A$1:$U$64</definedName>
  </definedNames>
  <calcPr calcId="162913"/>
</workbook>
</file>

<file path=xl/calcChain.xml><?xml version="1.0" encoding="utf-8"?>
<calcChain xmlns="http://schemas.openxmlformats.org/spreadsheetml/2006/main">
  <c r="I52" i="6" l="1"/>
  <c r="I54" i="6"/>
  <c r="I56" i="6"/>
  <c r="I58" i="6"/>
  <c r="I60" i="6"/>
  <c r="I50" i="6"/>
  <c r="E61" i="6" l="1"/>
  <c r="I61" i="6" s="1"/>
  <c r="E59" i="6"/>
  <c r="I59" i="6" s="1"/>
  <c r="E57" i="6"/>
  <c r="I57" i="6" s="1"/>
  <c r="E55" i="6"/>
  <c r="I55" i="6" s="1"/>
  <c r="E53" i="6"/>
  <c r="I53" i="6" s="1"/>
  <c r="E51" i="6"/>
  <c r="I51" i="6" s="1"/>
  <c r="I62" i="6" s="1"/>
  <c r="Q52" i="6" s="1"/>
  <c r="Q56" i="6" s="1"/>
</calcChain>
</file>

<file path=xl/sharedStrings.xml><?xml version="1.0" encoding="utf-8"?>
<sst xmlns="http://schemas.openxmlformats.org/spreadsheetml/2006/main" count="55" uniqueCount="37">
  <si>
    <t>Datum</t>
  </si>
  <si>
    <t xml:space="preserve">Seite: </t>
  </si>
  <si>
    <t>Fläche in ha</t>
  </si>
  <si>
    <t>Begrünung</t>
  </si>
  <si>
    <t>stark</t>
  </si>
  <si>
    <t>ja</t>
  </si>
  <si>
    <t>nein</t>
  </si>
  <si>
    <t>Ertragslage</t>
  </si>
  <si>
    <t xml:space="preserve">mittel (5000 - 10.000 kg/ha) </t>
  </si>
  <si>
    <t>mittel</t>
  </si>
  <si>
    <t xml:space="preserve">niedrig  </t>
  </si>
  <si>
    <t>schwach</t>
  </si>
  <si>
    <t>Summe [kg]
Stickstoff (N)</t>
  </si>
  <si>
    <t>-</t>
  </si>
  <si>
    <t>minus</t>
  </si>
  <si>
    <t>ergibt</t>
  </si>
  <si>
    <t>N-Saldo</t>
  </si>
  <si>
    <t>kg N</t>
  </si>
  <si>
    <t>=</t>
  </si>
  <si>
    <t xml:space="preserve">CC und ÖPUL 2015: Aufzeichnungsvorlage für Wein                                        </t>
  </si>
  <si>
    <t>Triebwachstum</t>
  </si>
  <si>
    <t>N kg/ha*</t>
  </si>
  <si>
    <t>Summe max. N-Bedarf in kg</t>
  </si>
  <si>
    <t>niedrig (&lt; 5.000 kg)</t>
  </si>
  <si>
    <t>(Mineral- + Wirtschafsdünger)</t>
  </si>
  <si>
    <t>Feldstücksnummer(n)</t>
  </si>
  <si>
    <t>Art aller Pflegemaßnahmen (Grubbern, Stockräumen, Umbruch und Neuanlage von Begrünungen, Rodungen, Neuauspflanzungen, Anlage/Umbruch von Bodengesundungen, etc.)</t>
  </si>
  <si>
    <r>
      <t xml:space="preserve">Pflegemaßnahmen </t>
    </r>
    <r>
      <rPr>
        <sz val="10"/>
        <rFont val="Arial"/>
        <family val="2"/>
      </rPr>
      <t>(Aufzeichnungen nur bei Teilnahme am ÖPUL verpflichtend)</t>
    </r>
  </si>
  <si>
    <t>Ermittlung der höchstzulässigen jährlichen Stickstoff-Ausbringungsmenge auf Weinflächen</t>
  </si>
  <si>
    <t>Berechnung der Bedarfseinhaltung auf Weinflächen</t>
  </si>
  <si>
    <t>tatsächliche Düngemenge</t>
  </si>
  <si>
    <t>Höchstzulässige Ausbringungsmenge N laut Bedarfsermittlung</t>
  </si>
  <si>
    <t>Ist der Saldo 0 oder negativ, gelten die gesetzlichen N-Dünungsbedingungen für Wein als eingehalten.</t>
  </si>
  <si>
    <t>*Für den zusätzlichen Mehrertrag über 10.000 kg sind zusätzlich 3 kg N pro 1.000kg Trauben zu berücksichtigen.</t>
  </si>
  <si>
    <t>Pflegemaßnahme(n)</t>
  </si>
  <si>
    <t>Stickstoffbilanzierung</t>
  </si>
  <si>
    <t>Berechnung nicht notwendig bei &lt; 5 ha Weingartenfläche bzw. &lt; 15 ha Weingartenfläche, wenn sich der Betriebssitz außerhalb einer Nitratgefährdungsregion befindet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</si>
</sst>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\ "/>
  </numFmts>
  <fonts count="17" x14ac:knownFonts="1">
    <font>
      <sz val="10"/>
      <name val="Arial"/>
    </font>
    <font>
      <sz val="8"/>
      <name val="Arial"/>
      <family val="2"/>
    </font>
    <font>
      <b/>
      <sz val="18"/>
      <color indexed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22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2"/>
      <color indexed="12"/>
      <name val="Arial"/>
      <family val="2"/>
    </font>
    <font>
      <b/>
      <sz val="18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36"/>
      <name val="Arial"/>
      <family val="2"/>
    </font>
    <font>
      <sz val="10.5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6" fillId="3" borderId="18" xfId="0" applyFont="1" applyFill="1" applyBorder="1" applyProtection="1"/>
    <xf numFmtId="0" fontId="2" fillId="3" borderId="11" xfId="0" applyFont="1" applyFill="1" applyBorder="1" applyProtection="1"/>
    <xf numFmtId="0" fontId="2" fillId="3" borderId="19" xfId="0" applyFont="1" applyFill="1" applyBorder="1" applyProtection="1"/>
    <xf numFmtId="0" fontId="2" fillId="0" borderId="0" xfId="0" applyFont="1" applyFill="1" applyProtection="1"/>
    <xf numFmtId="0" fontId="0" fillId="0" borderId="0" xfId="0" applyBorder="1" applyProtection="1"/>
    <xf numFmtId="0" fontId="0" fillId="0" borderId="0" xfId="0" applyProtection="1"/>
    <xf numFmtId="0" fontId="0" fillId="0" borderId="2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40" xfId="0" applyBorder="1" applyProtection="1"/>
    <xf numFmtId="0" fontId="0" fillId="0" borderId="12" xfId="0" applyBorder="1" applyProtection="1"/>
    <xf numFmtId="0" fontId="0" fillId="0" borderId="27" xfId="0" applyBorder="1" applyProtection="1"/>
    <xf numFmtId="0" fontId="10" fillId="0" borderId="0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vertical="center" wrapText="1"/>
    </xf>
    <xf numFmtId="0" fontId="10" fillId="0" borderId="27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40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164" fontId="16" fillId="0" borderId="6" xfId="0" applyNumberFormat="1" applyFont="1" applyBorder="1" applyAlignment="1" applyProtection="1">
      <alignment horizontal="center" vertical="center"/>
    </xf>
    <xf numFmtId="164" fontId="16" fillId="0" borderId="12" xfId="0" applyNumberFormat="1" applyFont="1" applyBorder="1" applyAlignment="1" applyProtection="1">
      <alignment horizontal="center" vertical="center"/>
    </xf>
    <xf numFmtId="164" fontId="16" fillId="0" borderId="26" xfId="0" applyNumberFormat="1" applyFont="1" applyBorder="1" applyAlignment="1" applyProtection="1">
      <alignment horizontal="center" vertical="center"/>
    </xf>
    <xf numFmtId="164" fontId="16" fillId="0" borderId="27" xfId="0" applyNumberFormat="1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/>
    </xf>
    <xf numFmtId="0" fontId="14" fillId="0" borderId="20" xfId="0" applyFont="1" applyBorder="1" applyAlignment="1" applyProtection="1">
      <alignment horizontal="center"/>
    </xf>
    <xf numFmtId="0" fontId="14" fillId="0" borderId="27" xfId="0" applyFont="1" applyBorder="1" applyAlignment="1" applyProtection="1">
      <alignment horizontal="center"/>
    </xf>
    <xf numFmtId="0" fontId="14" fillId="0" borderId="28" xfId="0" applyFont="1" applyBorder="1" applyAlignment="1" applyProtection="1">
      <alignment horizontal="center"/>
    </xf>
    <xf numFmtId="164" fontId="16" fillId="0" borderId="47" xfId="0" applyNumberFormat="1" applyFont="1" applyBorder="1" applyAlignment="1" applyProtection="1">
      <alignment horizontal="center" vertical="center" wrapText="1"/>
    </xf>
    <xf numFmtId="164" fontId="16" fillId="0" borderId="48" xfId="0" applyNumberFormat="1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164" fontId="16" fillId="0" borderId="10" xfId="0" applyNumberFormat="1" applyFont="1" applyBorder="1" applyAlignment="1" applyProtection="1">
      <alignment horizontal="center" vertical="center"/>
    </xf>
    <xf numFmtId="164" fontId="16" fillId="0" borderId="41" xfId="0" applyNumberFormat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40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/>
    </xf>
    <xf numFmtId="0" fontId="11" fillId="0" borderId="19" xfId="0" applyFont="1" applyFill="1" applyBorder="1" applyAlignment="1" applyProtection="1">
      <alignment horizontal="center"/>
    </xf>
    <xf numFmtId="164" fontId="16" fillId="0" borderId="6" xfId="0" applyNumberFormat="1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16" fillId="0" borderId="27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left"/>
    </xf>
    <xf numFmtId="0" fontId="9" fillId="0" borderId="11" xfId="0" applyFont="1" applyFill="1" applyBorder="1" applyAlignment="1" applyProtection="1">
      <alignment horizontal="left"/>
    </xf>
    <xf numFmtId="0" fontId="9" fillId="0" borderId="19" xfId="0" applyFont="1" applyFill="1" applyBorder="1" applyAlignment="1" applyProtection="1">
      <alignment horizontal="left"/>
    </xf>
    <xf numFmtId="0" fontId="13" fillId="2" borderId="3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43" xfId="0" applyFont="1" applyBorder="1" applyAlignment="1" applyProtection="1">
      <alignment vertical="center" wrapText="1"/>
      <protection locked="0"/>
    </xf>
    <xf numFmtId="0" fontId="16" fillId="0" borderId="10" xfId="0" applyFont="1" applyBorder="1" applyAlignment="1" applyProtection="1">
      <alignment vertical="center" wrapText="1"/>
      <protection locked="0"/>
    </xf>
    <xf numFmtId="0" fontId="16" fillId="0" borderId="41" xfId="0" applyFont="1" applyBorder="1" applyAlignment="1" applyProtection="1">
      <alignment vertical="center" wrapText="1"/>
      <protection locked="0"/>
    </xf>
    <xf numFmtId="0" fontId="16" fillId="0" borderId="10" xfId="0" applyFont="1" applyFill="1" applyBorder="1" applyAlignment="1" applyProtection="1">
      <alignment vertical="center" wrapText="1"/>
      <protection locked="0"/>
    </xf>
    <xf numFmtId="0" fontId="16" fillId="0" borderId="41" xfId="0" applyFont="1" applyFill="1" applyBorder="1" applyAlignment="1" applyProtection="1">
      <alignment vertical="center" wrapText="1"/>
      <protection locked="0"/>
    </xf>
    <xf numFmtId="0" fontId="10" fillId="0" borderId="41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61</xdr:row>
      <xdr:rowOff>201083</xdr:rowOff>
    </xdr:from>
    <xdr:to>
      <xdr:col>10</xdr:col>
      <xdr:colOff>338666</xdr:colOff>
      <xdr:row>61</xdr:row>
      <xdr:rowOff>201083</xdr:rowOff>
    </xdr:to>
    <xdr:cxnSp macro="">
      <xdr:nvCxnSpPr>
        <xdr:cNvPr id="3" name="Gerade Verbindung 2"/>
        <xdr:cNvCxnSpPr/>
      </xdr:nvCxnSpPr>
      <xdr:spPr>
        <a:xfrm>
          <a:off x="7037917" y="12033250"/>
          <a:ext cx="338666" cy="0"/>
        </a:xfrm>
        <a:prstGeom prst="line">
          <a:avLst/>
        </a:prstGeom>
        <a:ln w="285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52</xdr:row>
      <xdr:rowOff>10583</xdr:rowOff>
    </xdr:from>
    <xdr:to>
      <xdr:col>10</xdr:col>
      <xdr:colOff>349250</xdr:colOff>
      <xdr:row>61</xdr:row>
      <xdr:rowOff>215900</xdr:rowOff>
    </xdr:to>
    <xdr:cxnSp macro="">
      <xdr:nvCxnSpPr>
        <xdr:cNvPr id="5" name="Gerade Verbindung 4"/>
        <xdr:cNvCxnSpPr/>
      </xdr:nvCxnSpPr>
      <xdr:spPr>
        <a:xfrm flipV="1">
          <a:off x="7380817" y="8985250"/>
          <a:ext cx="6350" cy="3062817"/>
        </a:xfrm>
        <a:prstGeom prst="line">
          <a:avLst/>
        </a:prstGeom>
        <a:ln w="285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349250</xdr:colOff>
      <xdr:row>52</xdr:row>
      <xdr:rowOff>0</xdr:rowOff>
    </xdr:from>
    <xdr:to>
      <xdr:col>10</xdr:col>
      <xdr:colOff>666750</xdr:colOff>
      <xdr:row>52</xdr:row>
      <xdr:rowOff>10583</xdr:rowOff>
    </xdr:to>
    <xdr:cxnSp macro="">
      <xdr:nvCxnSpPr>
        <xdr:cNvPr id="7" name="Gerade Verbindung mit Pfeil 6"/>
        <xdr:cNvCxnSpPr/>
      </xdr:nvCxnSpPr>
      <xdr:spPr>
        <a:xfrm>
          <a:off x="7387167" y="8974667"/>
          <a:ext cx="317500" cy="10583"/>
        </a:xfrm>
        <a:prstGeom prst="straightConnector1">
          <a:avLst/>
        </a:prstGeom>
        <a:ln w="28575">
          <a:solidFill>
            <a:schemeClr val="tx1"/>
          </a:solidFill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tabSelected="1" topLeftCell="A29" zoomScale="90" zoomScaleNormal="90" workbookViewId="0">
      <selection activeCell="A43" sqref="A43:U43"/>
    </sheetView>
  </sheetViews>
  <sheetFormatPr baseColWidth="10" defaultRowHeight="12.75" x14ac:dyDescent="0.2"/>
  <cols>
    <col min="1" max="1" width="18.140625" style="6" customWidth="1"/>
    <col min="2" max="2" width="17.85546875" style="6" customWidth="1"/>
    <col min="3" max="3" width="7.42578125" style="6" customWidth="1"/>
    <col min="4" max="4" width="8.140625" style="6" customWidth="1"/>
    <col min="5" max="5" width="5.5703125" style="6" customWidth="1"/>
    <col min="6" max="6" width="6.85546875" style="6" customWidth="1"/>
    <col min="7" max="8" width="13.140625" style="6" customWidth="1"/>
    <col min="9" max="9" width="3.85546875" style="6" customWidth="1"/>
    <col min="10" max="10" width="11.42578125" style="6"/>
    <col min="11" max="11" width="10.42578125" style="6" customWidth="1"/>
    <col min="12" max="12" width="3" style="6" customWidth="1"/>
    <col min="13" max="13" width="11.5703125" style="6" customWidth="1"/>
    <col min="14" max="14" width="14.42578125" style="6" customWidth="1"/>
    <col min="15" max="15" width="5.5703125" style="6" customWidth="1"/>
    <col min="16" max="18" width="4.42578125" style="6" customWidth="1"/>
    <col min="19" max="20" width="4" style="6" customWidth="1"/>
    <col min="21" max="21" width="5" style="6" customWidth="1"/>
    <col min="22" max="16384" width="11.42578125" style="6"/>
  </cols>
  <sheetData>
    <row r="1" spans="1:22" s="4" customFormat="1" ht="28.5" thickBot="1" x14ac:dyDescent="0.4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105" t="s">
        <v>1</v>
      </c>
      <c r="R1" s="106"/>
      <c r="S1" s="107"/>
      <c r="T1" s="98"/>
      <c r="U1" s="99"/>
    </row>
    <row r="2" spans="1:22" ht="6" customHeight="1" x14ac:dyDescent="0.2">
      <c r="A2" s="5"/>
      <c r="B2" s="5"/>
      <c r="H2" s="5"/>
      <c r="J2" s="5"/>
      <c r="R2" s="7"/>
      <c r="S2" s="7"/>
      <c r="T2" s="7"/>
      <c r="U2" s="7"/>
    </row>
    <row r="3" spans="1:22" ht="3.75" customHeight="1" x14ac:dyDescent="0.2">
      <c r="A3" s="5"/>
      <c r="Q3" s="5"/>
      <c r="R3" s="5"/>
      <c r="S3" s="5"/>
      <c r="T3" s="5"/>
      <c r="U3" s="5"/>
    </row>
    <row r="4" spans="1:22" ht="5.25" customHeight="1" thickBot="1" x14ac:dyDescent="0.25"/>
    <row r="5" spans="1:22" s="9" customFormat="1" ht="24" customHeight="1" x14ac:dyDescent="0.2">
      <c r="A5" s="92" t="s">
        <v>27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4"/>
      <c r="V5" s="8"/>
    </row>
    <row r="6" spans="1:22" s="9" customFormat="1" ht="24" customHeight="1" thickBot="1" x14ac:dyDescent="0.25">
      <c r="A6" s="95" t="s">
        <v>26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V6" s="8"/>
    </row>
    <row r="7" spans="1:22" ht="34.5" customHeight="1" x14ac:dyDescent="0.2">
      <c r="A7" s="135" t="s">
        <v>25</v>
      </c>
      <c r="B7" s="136"/>
      <c r="C7" s="137" t="s">
        <v>0</v>
      </c>
      <c r="D7" s="137"/>
      <c r="E7" s="137"/>
      <c r="F7" s="136" t="s">
        <v>34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8"/>
      <c r="V7" s="5"/>
    </row>
    <row r="8" spans="1:22" ht="24.95" customHeight="1" x14ac:dyDescent="0.2">
      <c r="A8" s="134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46"/>
      <c r="V8" s="5"/>
    </row>
    <row r="9" spans="1:22" ht="24.95" customHeight="1" x14ac:dyDescent="0.2">
      <c r="A9" s="134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46"/>
      <c r="V9" s="5"/>
    </row>
    <row r="10" spans="1:22" ht="24.95" customHeight="1" x14ac:dyDescent="0.2">
      <c r="A10" s="134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46"/>
      <c r="V10" s="5"/>
    </row>
    <row r="11" spans="1:22" ht="24.95" customHeight="1" x14ac:dyDescent="0.2">
      <c r="A11" s="134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46"/>
      <c r="V11" s="5"/>
    </row>
    <row r="12" spans="1:22" ht="24.95" customHeight="1" x14ac:dyDescent="0.2">
      <c r="A12" s="134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46"/>
      <c r="V12" s="5"/>
    </row>
    <row r="13" spans="1:22" ht="24.95" customHeight="1" x14ac:dyDescent="0.2">
      <c r="A13" s="134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46"/>
      <c r="V13" s="5"/>
    </row>
    <row r="14" spans="1:22" ht="24.95" customHeight="1" x14ac:dyDescent="0.2">
      <c r="A14" s="134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46"/>
      <c r="V14" s="5"/>
    </row>
    <row r="15" spans="1:22" ht="24.95" customHeight="1" x14ac:dyDescent="0.2">
      <c r="A15" s="134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46"/>
      <c r="V15" s="5"/>
    </row>
    <row r="16" spans="1:22" ht="24.95" customHeight="1" x14ac:dyDescent="0.2">
      <c r="A16" s="134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46"/>
      <c r="V16" s="5"/>
    </row>
    <row r="17" spans="1:22" ht="24.95" customHeight="1" x14ac:dyDescent="0.2">
      <c r="A17" s="134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46"/>
      <c r="V17" s="5"/>
    </row>
    <row r="18" spans="1:22" ht="24.95" customHeight="1" x14ac:dyDescent="0.2">
      <c r="A18" s="134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46"/>
      <c r="V18" s="5"/>
    </row>
    <row r="19" spans="1:22" ht="24.95" customHeight="1" x14ac:dyDescent="0.2">
      <c r="A19" s="134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46"/>
      <c r="V19" s="5"/>
    </row>
    <row r="20" spans="1:22" ht="24.95" customHeight="1" x14ac:dyDescent="0.2">
      <c r="A20" s="134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46"/>
      <c r="V20" s="5"/>
    </row>
    <row r="21" spans="1:22" ht="24.95" customHeight="1" x14ac:dyDescent="0.2">
      <c r="A21" s="134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46"/>
      <c r="V21" s="5"/>
    </row>
    <row r="22" spans="1:22" ht="24.95" customHeight="1" x14ac:dyDescent="0.2">
      <c r="A22" s="134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46"/>
      <c r="V22" s="5"/>
    </row>
    <row r="23" spans="1:22" ht="24.95" customHeight="1" x14ac:dyDescent="0.2">
      <c r="A23" s="134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46"/>
      <c r="V23" s="5"/>
    </row>
    <row r="24" spans="1:22" ht="24.95" customHeight="1" x14ac:dyDescent="0.2">
      <c r="A24" s="134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46"/>
      <c r="V24" s="5"/>
    </row>
    <row r="25" spans="1:22" ht="24.95" customHeight="1" x14ac:dyDescent="0.2">
      <c r="A25" s="134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46"/>
      <c r="V25" s="5"/>
    </row>
    <row r="26" spans="1:22" ht="24.95" customHeight="1" x14ac:dyDescent="0.2">
      <c r="A26" s="134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46"/>
      <c r="V26" s="5"/>
    </row>
    <row r="27" spans="1:22" ht="24.95" customHeight="1" x14ac:dyDescent="0.2">
      <c r="A27" s="134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46"/>
      <c r="V27" s="5"/>
    </row>
    <row r="28" spans="1:22" ht="24.95" customHeight="1" x14ac:dyDescent="0.2">
      <c r="A28" s="134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46"/>
      <c r="V28" s="5"/>
    </row>
    <row r="29" spans="1:22" ht="24.95" customHeight="1" x14ac:dyDescent="0.2">
      <c r="A29" s="134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46"/>
      <c r="V29" s="5"/>
    </row>
    <row r="30" spans="1:22" ht="24.95" customHeight="1" x14ac:dyDescent="0.2">
      <c r="A30" s="134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46"/>
      <c r="V30" s="5"/>
    </row>
    <row r="31" spans="1:22" ht="24.95" customHeight="1" x14ac:dyDescent="0.2">
      <c r="A31" s="134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46"/>
      <c r="V31" s="5"/>
    </row>
    <row r="32" spans="1:22" ht="24.95" customHeight="1" x14ac:dyDescent="0.2">
      <c r="A32" s="134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46"/>
      <c r="V32" s="5"/>
    </row>
    <row r="33" spans="1:22" ht="24.95" customHeight="1" x14ac:dyDescent="0.2">
      <c r="A33" s="134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46"/>
      <c r="V33" s="5"/>
    </row>
    <row r="34" spans="1:22" ht="24.95" customHeight="1" x14ac:dyDescent="0.2">
      <c r="A34" s="134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46"/>
      <c r="V34" s="5"/>
    </row>
    <row r="35" spans="1:22" ht="24.95" customHeight="1" x14ac:dyDescent="0.2">
      <c r="A35" s="134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46"/>
      <c r="V35" s="5"/>
    </row>
    <row r="36" spans="1:22" ht="24.95" customHeight="1" x14ac:dyDescent="0.2">
      <c r="A36" s="134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46"/>
      <c r="V36" s="5"/>
    </row>
    <row r="37" spans="1:22" ht="24.95" customHeight="1" x14ac:dyDescent="0.2">
      <c r="A37" s="134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46"/>
      <c r="V37" s="5"/>
    </row>
    <row r="38" spans="1:22" ht="24.95" customHeight="1" x14ac:dyDescent="0.2">
      <c r="A38" s="134"/>
      <c r="B38" s="129"/>
      <c r="C38" s="129"/>
      <c r="D38" s="129"/>
      <c r="E38" s="129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5"/>
      <c r="V38" s="5"/>
    </row>
    <row r="39" spans="1:22" ht="24.95" customHeight="1" x14ac:dyDescent="0.2">
      <c r="A39" s="134"/>
      <c r="B39" s="129"/>
      <c r="C39" s="129"/>
      <c r="D39" s="129"/>
      <c r="E39" s="129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3"/>
      <c r="V39" s="5"/>
    </row>
    <row r="40" spans="1:22" ht="24.95" customHeight="1" x14ac:dyDescent="0.2">
      <c r="A40" s="134"/>
      <c r="B40" s="129"/>
      <c r="C40" s="129"/>
      <c r="D40" s="129"/>
      <c r="E40" s="129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3"/>
      <c r="V40" s="5"/>
    </row>
    <row r="41" spans="1:22" ht="24.95" customHeight="1" thickBot="1" x14ac:dyDescent="0.25">
      <c r="A41" s="13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1"/>
      <c r="V41" s="5"/>
    </row>
    <row r="42" spans="1:22" ht="19.5" customHeight="1" thickBo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5"/>
    </row>
    <row r="43" spans="1:22" ht="23.25" customHeight="1" x14ac:dyDescent="0.2">
      <c r="A43" s="92" t="s">
        <v>35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147"/>
      <c r="U43" s="148"/>
      <c r="V43" s="5"/>
    </row>
    <row r="44" spans="1:22" ht="13.5" thickBot="1" x14ac:dyDescent="0.25">
      <c r="A44" s="108" t="s">
        <v>36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10"/>
      <c r="U44" s="111"/>
      <c r="V44" s="5"/>
    </row>
    <row r="45" spans="1:22" ht="43.5" customHeight="1" thickBot="1" x14ac:dyDescent="0.25">
      <c r="A45" s="130" t="s">
        <v>28</v>
      </c>
      <c r="B45" s="131"/>
      <c r="C45" s="131"/>
      <c r="D45" s="131"/>
      <c r="E45" s="131"/>
      <c r="F45" s="131"/>
      <c r="G45" s="131"/>
      <c r="H45" s="131"/>
      <c r="I45" s="131"/>
      <c r="J45" s="132"/>
      <c r="K45" s="8"/>
      <c r="L45" s="24" t="s">
        <v>29</v>
      </c>
      <c r="M45" s="25"/>
      <c r="N45" s="25"/>
      <c r="O45" s="25"/>
      <c r="P45" s="25"/>
      <c r="Q45" s="25"/>
      <c r="R45" s="25"/>
      <c r="S45" s="25"/>
      <c r="T45" s="25"/>
      <c r="U45" s="26"/>
      <c r="V45" s="5"/>
    </row>
    <row r="46" spans="1:22" ht="18" customHeight="1" x14ac:dyDescent="0.2">
      <c r="A46" s="119" t="s">
        <v>20</v>
      </c>
      <c r="B46" s="116" t="s">
        <v>3</v>
      </c>
      <c r="C46" s="112" t="s">
        <v>7</v>
      </c>
      <c r="D46" s="113"/>
      <c r="E46" s="113"/>
      <c r="F46" s="113"/>
      <c r="G46" s="83" t="s">
        <v>2</v>
      </c>
      <c r="H46" s="116"/>
      <c r="I46" s="83" t="s">
        <v>12</v>
      </c>
      <c r="J46" s="84"/>
      <c r="K46" s="5"/>
      <c r="L46" s="11"/>
      <c r="M46" s="5"/>
      <c r="N46" s="5"/>
      <c r="O46" s="5"/>
      <c r="P46" s="5"/>
      <c r="Q46" s="5"/>
      <c r="R46" s="5"/>
      <c r="S46" s="5"/>
      <c r="T46" s="5"/>
      <c r="U46" s="12"/>
      <c r="V46" s="5"/>
    </row>
    <row r="47" spans="1:22" ht="18" customHeight="1" x14ac:dyDescent="0.2">
      <c r="A47" s="120"/>
      <c r="B47" s="117"/>
      <c r="C47" s="114" t="s">
        <v>8</v>
      </c>
      <c r="D47" s="115"/>
      <c r="E47" s="115"/>
      <c r="F47" s="115"/>
      <c r="G47" s="85"/>
      <c r="H47" s="117"/>
      <c r="I47" s="85"/>
      <c r="J47" s="61"/>
      <c r="K47" s="5"/>
      <c r="L47" s="29" t="s">
        <v>30</v>
      </c>
      <c r="M47" s="30"/>
      <c r="N47" s="30"/>
      <c r="O47" s="30"/>
      <c r="P47" s="13"/>
      <c r="Q47" s="37"/>
      <c r="R47" s="38"/>
      <c r="S47" s="38"/>
      <c r="T47" s="43" t="s">
        <v>17</v>
      </c>
      <c r="U47" s="44"/>
      <c r="V47" s="5"/>
    </row>
    <row r="48" spans="1:22" ht="18" customHeight="1" x14ac:dyDescent="0.2">
      <c r="A48" s="120"/>
      <c r="B48" s="117"/>
      <c r="C48" s="114" t="s">
        <v>23</v>
      </c>
      <c r="D48" s="115"/>
      <c r="E48" s="115"/>
      <c r="F48" s="123"/>
      <c r="G48" s="85"/>
      <c r="H48" s="117"/>
      <c r="I48" s="85"/>
      <c r="J48" s="61"/>
      <c r="K48" s="5"/>
      <c r="L48" s="27"/>
      <c r="M48" s="28"/>
      <c r="N48" s="28"/>
      <c r="O48" s="28"/>
      <c r="P48" s="5"/>
      <c r="Q48" s="39"/>
      <c r="R48" s="40"/>
      <c r="S48" s="40"/>
      <c r="T48" s="45"/>
      <c r="U48" s="46"/>
      <c r="V48" s="5"/>
    </row>
    <row r="49" spans="1:22" ht="15" customHeight="1" x14ac:dyDescent="0.2">
      <c r="A49" s="120"/>
      <c r="B49" s="118"/>
      <c r="C49" s="121" t="s">
        <v>7</v>
      </c>
      <c r="D49" s="122"/>
      <c r="E49" s="122" t="s">
        <v>21</v>
      </c>
      <c r="F49" s="122"/>
      <c r="G49" s="86"/>
      <c r="H49" s="118"/>
      <c r="I49" s="86"/>
      <c r="J49" s="87"/>
      <c r="K49" s="5"/>
      <c r="L49" s="57" t="s">
        <v>24</v>
      </c>
      <c r="M49" s="58"/>
      <c r="N49" s="58"/>
      <c r="O49" s="58"/>
      <c r="P49" s="14"/>
      <c r="Q49" s="41"/>
      <c r="R49" s="42"/>
      <c r="S49" s="42"/>
      <c r="T49" s="47"/>
      <c r="U49" s="48"/>
      <c r="V49" s="5"/>
    </row>
    <row r="50" spans="1:22" ht="24.95" customHeight="1" x14ac:dyDescent="0.2">
      <c r="A50" s="65" t="s">
        <v>4</v>
      </c>
      <c r="B50" s="68" t="s">
        <v>5</v>
      </c>
      <c r="C50" s="70" t="s">
        <v>9</v>
      </c>
      <c r="D50" s="71"/>
      <c r="E50" s="70">
        <v>50</v>
      </c>
      <c r="F50" s="72"/>
      <c r="G50" s="75"/>
      <c r="H50" s="75"/>
      <c r="I50" s="88">
        <f>E50*G50</f>
        <v>0</v>
      </c>
      <c r="J50" s="89"/>
      <c r="K50" s="5"/>
      <c r="L50" s="27" t="s">
        <v>14</v>
      </c>
      <c r="M50" s="28"/>
      <c r="N50" s="28"/>
      <c r="O50" s="28"/>
      <c r="P50" s="5"/>
      <c r="Q50" s="53" t="s">
        <v>13</v>
      </c>
      <c r="R50" s="53"/>
      <c r="S50" s="53"/>
      <c r="T50" s="53"/>
      <c r="U50" s="54"/>
      <c r="V50" s="5"/>
    </row>
    <row r="51" spans="1:22" ht="24.95" customHeight="1" x14ac:dyDescent="0.2">
      <c r="A51" s="66"/>
      <c r="B51" s="69"/>
      <c r="C51" s="70" t="s">
        <v>10</v>
      </c>
      <c r="D51" s="71"/>
      <c r="E51" s="70">
        <f>50*0.8</f>
        <v>40</v>
      </c>
      <c r="F51" s="72"/>
      <c r="G51" s="75"/>
      <c r="H51" s="75"/>
      <c r="I51" s="88">
        <f t="shared" ref="I51:I61" si="0">E51*G51</f>
        <v>0</v>
      </c>
      <c r="J51" s="89"/>
      <c r="K51" s="5"/>
      <c r="L51" s="27"/>
      <c r="M51" s="28"/>
      <c r="N51" s="28"/>
      <c r="O51" s="28"/>
      <c r="P51" s="5"/>
      <c r="Q51" s="55"/>
      <c r="R51" s="55"/>
      <c r="S51" s="55"/>
      <c r="T51" s="55"/>
      <c r="U51" s="56"/>
      <c r="V51" s="5"/>
    </row>
    <row r="52" spans="1:22" ht="24.95" customHeight="1" x14ac:dyDescent="0.2">
      <c r="A52" s="66"/>
      <c r="B52" s="68" t="s">
        <v>6</v>
      </c>
      <c r="C52" s="70" t="s">
        <v>9</v>
      </c>
      <c r="D52" s="71"/>
      <c r="E52" s="70">
        <v>30</v>
      </c>
      <c r="F52" s="72"/>
      <c r="G52" s="75"/>
      <c r="H52" s="75"/>
      <c r="I52" s="88">
        <f t="shared" si="0"/>
        <v>0</v>
      </c>
      <c r="J52" s="89"/>
      <c r="K52" s="5"/>
      <c r="L52" s="29" t="s">
        <v>31</v>
      </c>
      <c r="M52" s="30"/>
      <c r="N52" s="30"/>
      <c r="O52" s="30"/>
      <c r="P52" s="13"/>
      <c r="Q52" s="49">
        <f>I62</f>
        <v>0</v>
      </c>
      <c r="R52" s="50"/>
      <c r="S52" s="50"/>
      <c r="T52" s="43" t="s">
        <v>17</v>
      </c>
      <c r="U52" s="44"/>
      <c r="V52" s="5"/>
    </row>
    <row r="53" spans="1:22" ht="24.95" customHeight="1" x14ac:dyDescent="0.2">
      <c r="A53" s="67"/>
      <c r="B53" s="69"/>
      <c r="C53" s="70" t="s">
        <v>10</v>
      </c>
      <c r="D53" s="71"/>
      <c r="E53" s="70">
        <f>E52*0.8</f>
        <v>24</v>
      </c>
      <c r="F53" s="72"/>
      <c r="G53" s="75"/>
      <c r="H53" s="75"/>
      <c r="I53" s="88">
        <f t="shared" si="0"/>
        <v>0</v>
      </c>
      <c r="J53" s="89"/>
      <c r="K53" s="5"/>
      <c r="L53" s="31"/>
      <c r="M53" s="32"/>
      <c r="N53" s="32"/>
      <c r="O53" s="32"/>
      <c r="P53" s="14"/>
      <c r="Q53" s="51"/>
      <c r="R53" s="52"/>
      <c r="S53" s="52"/>
      <c r="T53" s="47"/>
      <c r="U53" s="48"/>
      <c r="V53" s="5"/>
    </row>
    <row r="54" spans="1:22" ht="24.95" customHeight="1" x14ac:dyDescent="0.2">
      <c r="A54" s="65" t="s">
        <v>9</v>
      </c>
      <c r="B54" s="68" t="s">
        <v>5</v>
      </c>
      <c r="C54" s="70" t="s">
        <v>9</v>
      </c>
      <c r="D54" s="71"/>
      <c r="E54" s="70">
        <v>70</v>
      </c>
      <c r="F54" s="72"/>
      <c r="G54" s="75"/>
      <c r="H54" s="75"/>
      <c r="I54" s="88">
        <f t="shared" si="0"/>
        <v>0</v>
      </c>
      <c r="J54" s="89"/>
      <c r="K54" s="5"/>
      <c r="L54" s="27" t="s">
        <v>15</v>
      </c>
      <c r="M54" s="28"/>
      <c r="N54" s="28"/>
      <c r="O54" s="28"/>
      <c r="P54" s="5"/>
      <c r="Q54" s="76" t="s">
        <v>18</v>
      </c>
      <c r="R54" s="76"/>
      <c r="S54" s="76"/>
      <c r="T54" s="76"/>
      <c r="U54" s="77"/>
      <c r="V54" s="5"/>
    </row>
    <row r="55" spans="1:22" ht="24.95" customHeight="1" x14ac:dyDescent="0.2">
      <c r="A55" s="66"/>
      <c r="B55" s="69"/>
      <c r="C55" s="70" t="s">
        <v>10</v>
      </c>
      <c r="D55" s="71"/>
      <c r="E55" s="70">
        <f>E54*0.8</f>
        <v>56</v>
      </c>
      <c r="F55" s="72"/>
      <c r="G55" s="75"/>
      <c r="H55" s="75"/>
      <c r="I55" s="88">
        <f t="shared" si="0"/>
        <v>0</v>
      </c>
      <c r="J55" s="89"/>
      <c r="K55" s="5"/>
      <c r="L55" s="27"/>
      <c r="M55" s="28"/>
      <c r="N55" s="28"/>
      <c r="O55" s="28"/>
      <c r="P55" s="5"/>
      <c r="Q55" s="78"/>
      <c r="R55" s="78"/>
      <c r="S55" s="78"/>
      <c r="T55" s="78"/>
      <c r="U55" s="79"/>
      <c r="V55" s="5"/>
    </row>
    <row r="56" spans="1:22" ht="24.95" customHeight="1" x14ac:dyDescent="0.2">
      <c r="A56" s="66"/>
      <c r="B56" s="68" t="s">
        <v>6</v>
      </c>
      <c r="C56" s="70" t="s">
        <v>9</v>
      </c>
      <c r="D56" s="71"/>
      <c r="E56" s="70">
        <v>50</v>
      </c>
      <c r="F56" s="72"/>
      <c r="G56" s="74"/>
      <c r="H56" s="74"/>
      <c r="I56" s="88">
        <f t="shared" si="0"/>
        <v>0</v>
      </c>
      <c r="J56" s="89"/>
      <c r="K56" s="15"/>
      <c r="L56" s="33" t="s">
        <v>16</v>
      </c>
      <c r="M56" s="34"/>
      <c r="N56" s="34"/>
      <c r="O56" s="34"/>
      <c r="P56" s="16"/>
      <c r="Q56" s="100">
        <f>Q47-Q52</f>
        <v>0</v>
      </c>
      <c r="R56" s="101"/>
      <c r="S56" s="101"/>
      <c r="T56" s="34" t="s">
        <v>17</v>
      </c>
      <c r="U56" s="104"/>
      <c r="V56" s="5"/>
    </row>
    <row r="57" spans="1:22" ht="24.95" customHeight="1" x14ac:dyDescent="0.2">
      <c r="A57" s="67"/>
      <c r="B57" s="69"/>
      <c r="C57" s="70" t="s">
        <v>10</v>
      </c>
      <c r="D57" s="71"/>
      <c r="E57" s="70">
        <f>E56*0.8</f>
        <v>40</v>
      </c>
      <c r="F57" s="72"/>
      <c r="G57" s="74"/>
      <c r="H57" s="74"/>
      <c r="I57" s="88">
        <f t="shared" si="0"/>
        <v>0</v>
      </c>
      <c r="J57" s="89"/>
      <c r="K57" s="15"/>
      <c r="L57" s="35"/>
      <c r="M57" s="36"/>
      <c r="N57" s="36"/>
      <c r="O57" s="36"/>
      <c r="P57" s="17"/>
      <c r="Q57" s="102"/>
      <c r="R57" s="103"/>
      <c r="S57" s="103"/>
      <c r="T57" s="36"/>
      <c r="U57" s="87"/>
      <c r="V57" s="5"/>
    </row>
    <row r="58" spans="1:22" ht="24.95" customHeight="1" x14ac:dyDescent="0.2">
      <c r="A58" s="65" t="s">
        <v>11</v>
      </c>
      <c r="B58" s="68" t="s">
        <v>5</v>
      </c>
      <c r="C58" s="70" t="s">
        <v>9</v>
      </c>
      <c r="D58" s="71"/>
      <c r="E58" s="70">
        <v>80</v>
      </c>
      <c r="F58" s="72"/>
      <c r="G58" s="74"/>
      <c r="H58" s="74"/>
      <c r="I58" s="88">
        <f t="shared" si="0"/>
        <v>0</v>
      </c>
      <c r="J58" s="89"/>
      <c r="K58" s="15"/>
      <c r="L58" s="18"/>
      <c r="M58" s="15"/>
      <c r="N58" s="15"/>
      <c r="O58" s="15"/>
      <c r="P58" s="15"/>
      <c r="Q58" s="15"/>
      <c r="R58" s="15"/>
      <c r="S58" s="15"/>
      <c r="T58" s="15"/>
      <c r="U58" s="19"/>
      <c r="V58" s="5"/>
    </row>
    <row r="59" spans="1:22" ht="24.95" customHeight="1" x14ac:dyDescent="0.2">
      <c r="A59" s="66"/>
      <c r="B59" s="69"/>
      <c r="C59" s="70" t="s">
        <v>10</v>
      </c>
      <c r="D59" s="71"/>
      <c r="E59" s="70">
        <f>E58*0.8</f>
        <v>64</v>
      </c>
      <c r="F59" s="72"/>
      <c r="G59" s="74"/>
      <c r="H59" s="74"/>
      <c r="I59" s="88">
        <f t="shared" si="0"/>
        <v>0</v>
      </c>
      <c r="J59" s="89"/>
      <c r="K59" s="15"/>
      <c r="L59" s="59" t="s">
        <v>32</v>
      </c>
      <c r="M59" s="60"/>
      <c r="N59" s="60"/>
      <c r="O59" s="60"/>
      <c r="P59" s="60"/>
      <c r="Q59" s="60"/>
      <c r="R59" s="60"/>
      <c r="S59" s="60"/>
      <c r="T59" s="60"/>
      <c r="U59" s="61"/>
      <c r="V59" s="5"/>
    </row>
    <row r="60" spans="1:22" ht="24.95" customHeight="1" x14ac:dyDescent="0.2">
      <c r="A60" s="66"/>
      <c r="B60" s="68" t="s">
        <v>6</v>
      </c>
      <c r="C60" s="70" t="s">
        <v>9</v>
      </c>
      <c r="D60" s="71"/>
      <c r="E60" s="70">
        <v>60</v>
      </c>
      <c r="F60" s="72"/>
      <c r="G60" s="74"/>
      <c r="H60" s="74"/>
      <c r="I60" s="88">
        <f t="shared" si="0"/>
        <v>0</v>
      </c>
      <c r="J60" s="89"/>
      <c r="K60" s="15"/>
      <c r="L60" s="59"/>
      <c r="M60" s="60"/>
      <c r="N60" s="60"/>
      <c r="O60" s="60"/>
      <c r="P60" s="60"/>
      <c r="Q60" s="60"/>
      <c r="R60" s="60"/>
      <c r="S60" s="60"/>
      <c r="T60" s="60"/>
      <c r="U60" s="61"/>
      <c r="V60" s="5"/>
    </row>
    <row r="61" spans="1:22" ht="24.95" customHeight="1" x14ac:dyDescent="0.2">
      <c r="A61" s="66"/>
      <c r="B61" s="82"/>
      <c r="C61" s="90" t="s">
        <v>10</v>
      </c>
      <c r="D61" s="133"/>
      <c r="E61" s="90">
        <f>E60*0.8</f>
        <v>48</v>
      </c>
      <c r="F61" s="91"/>
      <c r="G61" s="73"/>
      <c r="H61" s="73"/>
      <c r="I61" s="88">
        <f t="shared" si="0"/>
        <v>0</v>
      </c>
      <c r="J61" s="89"/>
      <c r="K61" s="15"/>
      <c r="L61" s="59"/>
      <c r="M61" s="60"/>
      <c r="N61" s="60"/>
      <c r="O61" s="60"/>
      <c r="P61" s="60"/>
      <c r="Q61" s="60"/>
      <c r="R61" s="60"/>
      <c r="S61" s="60"/>
      <c r="T61" s="60"/>
      <c r="U61" s="61"/>
      <c r="V61" s="5"/>
    </row>
    <row r="62" spans="1:22" ht="30" customHeight="1" thickBot="1" x14ac:dyDescent="0.25">
      <c r="A62" s="126" t="s">
        <v>33</v>
      </c>
      <c r="B62" s="127"/>
      <c r="C62" s="127"/>
      <c r="D62" s="128"/>
      <c r="E62" s="124" t="s">
        <v>22</v>
      </c>
      <c r="F62" s="124"/>
      <c r="G62" s="124"/>
      <c r="H62" s="125"/>
      <c r="I62" s="80">
        <f>SUM(I50:J61)</f>
        <v>0</v>
      </c>
      <c r="J62" s="81"/>
      <c r="K62" s="20"/>
      <c r="L62" s="62"/>
      <c r="M62" s="63"/>
      <c r="N62" s="63"/>
      <c r="O62" s="63"/>
      <c r="P62" s="63"/>
      <c r="Q62" s="63"/>
      <c r="R62" s="63"/>
      <c r="S62" s="63"/>
      <c r="T62" s="63"/>
      <c r="U62" s="64"/>
      <c r="V62" s="5"/>
    </row>
    <row r="63" spans="1:22" ht="6.75" customHeight="1" x14ac:dyDescent="0.25">
      <c r="A63" s="21"/>
      <c r="B63" s="21"/>
      <c r="C63" s="22"/>
      <c r="D63" s="22"/>
      <c r="E63" s="22"/>
      <c r="F63" s="22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23"/>
      <c r="V63" s="5"/>
    </row>
    <row r="64" spans="1:22" ht="6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5"/>
    </row>
  </sheetData>
  <sheetProtection password="D8E9" sheet="1" objects="1" scenarios="1"/>
  <mergeCells count="197">
    <mergeCell ref="A43:U43"/>
    <mergeCell ref="F11:U11"/>
    <mergeCell ref="F10:U10"/>
    <mergeCell ref="F19:U19"/>
    <mergeCell ref="C21:E21"/>
    <mergeCell ref="F18:U18"/>
    <mergeCell ref="F17:U17"/>
    <mergeCell ref="F16:U16"/>
    <mergeCell ref="F15:U15"/>
    <mergeCell ref="F14:U14"/>
    <mergeCell ref="F13:U13"/>
    <mergeCell ref="F12:U12"/>
    <mergeCell ref="F28:U28"/>
    <mergeCell ref="F27:U27"/>
    <mergeCell ref="F26:U26"/>
    <mergeCell ref="F25:U25"/>
    <mergeCell ref="F24:U24"/>
    <mergeCell ref="F23:U23"/>
    <mergeCell ref="F22:U22"/>
    <mergeCell ref="F21:U21"/>
    <mergeCell ref="F20:U20"/>
    <mergeCell ref="A15:B15"/>
    <mergeCell ref="A14:B14"/>
    <mergeCell ref="A13:B13"/>
    <mergeCell ref="A12:B12"/>
    <mergeCell ref="A11:B11"/>
    <mergeCell ref="A10:B10"/>
    <mergeCell ref="C18:E18"/>
    <mergeCell ref="C17:E17"/>
    <mergeCell ref="C16:E16"/>
    <mergeCell ref="C15:E15"/>
    <mergeCell ref="C14:E14"/>
    <mergeCell ref="C13:E13"/>
    <mergeCell ref="C12:E12"/>
    <mergeCell ref="C11:E11"/>
    <mergeCell ref="C10:E10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C9:E9"/>
    <mergeCell ref="C8:E8"/>
    <mergeCell ref="F41:U41"/>
    <mergeCell ref="F40:U40"/>
    <mergeCell ref="F39:U39"/>
    <mergeCell ref="F38:U38"/>
    <mergeCell ref="F37:U37"/>
    <mergeCell ref="F36:U36"/>
    <mergeCell ref="F35:U35"/>
    <mergeCell ref="F34:U34"/>
    <mergeCell ref="F33:U33"/>
    <mergeCell ref="F32:U32"/>
    <mergeCell ref="F31:U31"/>
    <mergeCell ref="F30:U30"/>
    <mergeCell ref="F9:U9"/>
    <mergeCell ref="F8:U8"/>
    <mergeCell ref="C29:E29"/>
    <mergeCell ref="C28:E28"/>
    <mergeCell ref="C27:E27"/>
    <mergeCell ref="C26:E26"/>
    <mergeCell ref="C25:E25"/>
    <mergeCell ref="C20:E20"/>
    <mergeCell ref="C19:E19"/>
    <mergeCell ref="F29:U29"/>
    <mergeCell ref="A7:B7"/>
    <mergeCell ref="C7:E7"/>
    <mergeCell ref="F7:U7"/>
    <mergeCell ref="A41:B41"/>
    <mergeCell ref="A40:B40"/>
    <mergeCell ref="A39:B39"/>
    <mergeCell ref="A38:B38"/>
    <mergeCell ref="A37:B37"/>
    <mergeCell ref="A36:B36"/>
    <mergeCell ref="A35:B35"/>
    <mergeCell ref="A34:B34"/>
    <mergeCell ref="A33:B33"/>
    <mergeCell ref="A32:B32"/>
    <mergeCell ref="A31:B31"/>
    <mergeCell ref="A30:B30"/>
    <mergeCell ref="A9:B9"/>
    <mergeCell ref="A8:B8"/>
    <mergeCell ref="C41:E41"/>
    <mergeCell ref="C40:E40"/>
    <mergeCell ref="C39:E39"/>
    <mergeCell ref="C38:E38"/>
    <mergeCell ref="C37:E37"/>
    <mergeCell ref="C32:E32"/>
    <mergeCell ref="C31:E31"/>
    <mergeCell ref="E62:H62"/>
    <mergeCell ref="A62:D62"/>
    <mergeCell ref="C36:E36"/>
    <mergeCell ref="C35:E35"/>
    <mergeCell ref="C34:E34"/>
    <mergeCell ref="C33:E33"/>
    <mergeCell ref="C24:E24"/>
    <mergeCell ref="C23:E23"/>
    <mergeCell ref="C22:E22"/>
    <mergeCell ref="G58:H58"/>
    <mergeCell ref="C50:D50"/>
    <mergeCell ref="B52:B53"/>
    <mergeCell ref="C51:D51"/>
    <mergeCell ref="C52:D52"/>
    <mergeCell ref="A45:J45"/>
    <mergeCell ref="C60:D60"/>
    <mergeCell ref="C61:D61"/>
    <mergeCell ref="B50:B51"/>
    <mergeCell ref="C30:E30"/>
    <mergeCell ref="A29:B29"/>
    <mergeCell ref="A28:B28"/>
    <mergeCell ref="A27:B27"/>
    <mergeCell ref="A26:B26"/>
    <mergeCell ref="A25:B25"/>
    <mergeCell ref="A5:U5"/>
    <mergeCell ref="A6:U6"/>
    <mergeCell ref="T1:U1"/>
    <mergeCell ref="I56:J56"/>
    <mergeCell ref="I55:J55"/>
    <mergeCell ref="Q56:S57"/>
    <mergeCell ref="T56:U57"/>
    <mergeCell ref="C53:D53"/>
    <mergeCell ref="E53:F53"/>
    <mergeCell ref="C54:D54"/>
    <mergeCell ref="E54:F54"/>
    <mergeCell ref="I54:J54"/>
    <mergeCell ref="Q1:S1"/>
    <mergeCell ref="A44:U44"/>
    <mergeCell ref="C46:F46"/>
    <mergeCell ref="C47:F47"/>
    <mergeCell ref="B46:B49"/>
    <mergeCell ref="A46:A49"/>
    <mergeCell ref="A50:A53"/>
    <mergeCell ref="G57:H57"/>
    <mergeCell ref="C49:D49"/>
    <mergeCell ref="C48:F48"/>
    <mergeCell ref="E49:F49"/>
    <mergeCell ref="G46:H49"/>
    <mergeCell ref="I46:J49"/>
    <mergeCell ref="G50:H50"/>
    <mergeCell ref="I61:J61"/>
    <mergeCell ref="I60:J60"/>
    <mergeCell ref="I59:J59"/>
    <mergeCell ref="I58:J58"/>
    <mergeCell ref="I57:J57"/>
    <mergeCell ref="E61:F61"/>
    <mergeCell ref="G56:H56"/>
    <mergeCell ref="E50:F50"/>
    <mergeCell ref="E51:F51"/>
    <mergeCell ref="E52:F52"/>
    <mergeCell ref="G53:H53"/>
    <mergeCell ref="G52:H52"/>
    <mergeCell ref="G51:H51"/>
    <mergeCell ref="I53:J53"/>
    <mergeCell ref="I52:J52"/>
    <mergeCell ref="I51:J51"/>
    <mergeCell ref="I50:J50"/>
    <mergeCell ref="E60:F60"/>
    <mergeCell ref="L59:U62"/>
    <mergeCell ref="A54:A57"/>
    <mergeCell ref="B54:B55"/>
    <mergeCell ref="B56:B57"/>
    <mergeCell ref="C55:D55"/>
    <mergeCell ref="E55:F55"/>
    <mergeCell ref="C56:D56"/>
    <mergeCell ref="E56:F56"/>
    <mergeCell ref="C57:D57"/>
    <mergeCell ref="E57:F57"/>
    <mergeCell ref="A58:A61"/>
    <mergeCell ref="B58:B59"/>
    <mergeCell ref="C58:D58"/>
    <mergeCell ref="E58:F58"/>
    <mergeCell ref="C59:D59"/>
    <mergeCell ref="E59:F59"/>
    <mergeCell ref="G61:H61"/>
    <mergeCell ref="G60:H60"/>
    <mergeCell ref="G59:H59"/>
    <mergeCell ref="G55:H55"/>
    <mergeCell ref="G54:H54"/>
    <mergeCell ref="Q54:U55"/>
    <mergeCell ref="I62:J62"/>
    <mergeCell ref="B60:B61"/>
    <mergeCell ref="L45:U45"/>
    <mergeCell ref="L50:O51"/>
    <mergeCell ref="L52:O53"/>
    <mergeCell ref="L54:O55"/>
    <mergeCell ref="L56:O57"/>
    <mergeCell ref="Q47:S49"/>
    <mergeCell ref="T47:U49"/>
    <mergeCell ref="Q52:S53"/>
    <mergeCell ref="T52:U53"/>
    <mergeCell ref="Q50:U51"/>
    <mergeCell ref="L47:O48"/>
    <mergeCell ref="L49:O49"/>
  </mergeCells>
  <phoneticPr fontId="1" type="noConversion"/>
  <pageMargins left="0.35433070866141736" right="0.31496062992125984" top="0.27" bottom="0.23622047244094491" header="0.22" footer="0.23622047244094491"/>
  <pageSetup paperSize="8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asdf</vt:lpstr>
      <vt:lpstr>asdf!Druckbereich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daniel.hugl</dc:creator>
  <cp:lastModifiedBy>Ebner Gertrude (LK-NÖ)</cp:lastModifiedBy>
  <cp:lastPrinted>2018-01-30T13:17:58Z</cp:lastPrinted>
  <dcterms:created xsi:type="dcterms:W3CDTF">2007-11-23T08:21:01Z</dcterms:created>
  <dcterms:modified xsi:type="dcterms:W3CDTF">2020-06-23T09:23:14Z</dcterms:modified>
</cp:coreProperties>
</file>